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1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<sst xmlns="http://schemas.openxmlformats.org/spreadsheetml/2006/main" count="66" uniqueCount="65">
  <si>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Наименование дохода</t>
  </si>
  <si>
    <t>Код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</si>
  <si>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</si>
  <si>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</si>
  <si>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</si>
  <si>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</si>
  <si>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</si>
  <si>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</si>
  <si>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</si>
  <si>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платы за земельные участки ,государственная собственность на которые  не разграничена ,и которые расположены в границах поселений ,а также от продажи права на заключение  договоров аренды указанных земельных участков</t>
  </si>
  <si>
    <t>Доходы от оказания платных услуг и компенсации затрат государства</t>
  </si>
  <si>
    <t>Прочие доходы бюджетов поселений от оказания платных услуг и компенсации затрат государства бюджетов поселения</t>
  </si>
  <si>
    <t>Доходы от продажи материальных  и нематериальных активов</t>
  </si>
  <si>
    <t>Неналоговые доходы</t>
  </si>
  <si>
    <t>Итого доходов</t>
  </si>
  <si>
    <t>Безвозмездные поступления</t>
  </si>
  <si>
    <t>00010600000000000000</t>
  </si>
  <si>
    <t>00010606000000000110</t>
  </si>
  <si>
    <t>00011100000000000000</t>
  </si>
  <si>
    <t>00010000000000000000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</si>
  <si>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        ( за исключением имущества муниципальных автономных учреждений )</t>
  </si>
  <si>
    <t>00011300000000000000</t>
  </si>
  <si>
    <t>00011400000000000000</t>
  </si>
  <si>
    <t>0002000000000000000</t>
  </si>
  <si>
    <r>
      <t>ВСЕГО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ДОХОДОВ</t>
    </r>
  </si>
  <si>
    <t>Субвенция на осуществление государственных полномочий по созданию и функционированию административных комиссий</t>
  </si>
  <si>
    <t>00011406000100000430</t>
  </si>
  <si>
    <t>Единый сельскохозяйственный налог</t>
  </si>
  <si>
    <t>Акцизы на нефтепродукты</t>
  </si>
  <si>
    <t>00010102010013000110</t>
  </si>
  <si>
    <t>00011300000130000130</t>
  </si>
  <si>
    <t>00011105000130000120</t>
  </si>
  <si>
    <t>00010302000013000110</t>
  </si>
  <si>
    <t>00010503010013000110</t>
  </si>
  <si>
    <t>00010601030130000110</t>
  </si>
  <si>
    <t>00011105035130000120</t>
  </si>
  <si>
    <t>Дотация бюджетам поселений на выравнивание бюджетной обеспеченности</t>
  </si>
  <si>
    <t>00011109045130000120</t>
  </si>
  <si>
    <t>Прочие поступления от использования имущества , находящегося в собственности городских поселений ( за исключением имущества муниципальных бюджетных и автономных учреждений, а также имущества МУП ,в том числе казенных)</t>
  </si>
  <si>
    <t>Доходы от продажи земельных участков ,находящихся в государственной и муниципальной собственности, собственности поселений (за исключением земельных участков  автономных учреждений )</t>
  </si>
  <si>
    <t>Доходы от реализации иного имущества, находящегося в собственности поселений</t>
  </si>
  <si>
    <t>00011402053130000410</t>
  </si>
  <si>
    <t>2024 год</t>
  </si>
  <si>
    <t>к решению Совета депутатов городского поселения "Вельское" Вельского муниципального района Архангельской области</t>
  </si>
  <si>
    <t>00020229999130000150</t>
  </si>
  <si>
    <t>Субсидии бюджетам на реализацию программ формирование современной городской среды</t>
  </si>
  <si>
    <t>00020225555130000150</t>
  </si>
  <si>
    <t>00020240014130000150</t>
  </si>
  <si>
    <t>Приложение № 1</t>
  </si>
  <si>
    <t xml:space="preserve"> Объем поступления доходов в бюджет городского поселения « Вельское» Вельского муниципального района Архангельской области</t>
  </si>
  <si>
    <t>00020225467130000150</t>
  </si>
  <si>
    <t>Субсидии бюджетам городских поселений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</si>
  <si>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Межбюджетные трансферты, передаваемые бюджетам на осуществление части полномочий по решению вопросов местного значения в соответствии с заключенными соглашениями.</t>
  </si>
  <si>
    <t>Сумма, рублей</t>
  </si>
  <si>
    <t xml:space="preserve">Субвенция на мероприятия в сфере общественного пассажирского транспорта и транспортной инфраструктуры </t>
  </si>
  <si>
    <t>Субсидия бюджетам городских поселений на реализацию программ формирования современной городской среды</t>
  </si>
  <si>
    <t>00020239998130000150</t>
  </si>
  <si>
    <t>00020215001130000150</t>
  </si>
  <si>
    <t xml:space="preserve">                                                                                                                  "Об уточнении бюджета городского поселения «Вельское» Вельского муниципального района Архангельской области на 2024-2026г."</t>
  </si>
  <si>
    <t xml:space="preserve">     на 2024 год</t>
  </si>
  <si>
    <t>00020220299130000150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</si>
  <si>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бюджетовравовой компании "Фонд развития территорий"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</si>
  <si>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</si>
  <si>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00020220302130000150</t>
  </si>
  <si>
    <t>№ 197 от 13.02.2023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</si>
</sst>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#,##0.0"/>
  </numFmts>
  <fonts count="5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32" borderId="0" xfId="0" applyFont="1" applyFill="1" applyAlignment="1">
      <alignment horizontal="left" indent="7"/>
    </xf>
    <xf numFmtId="0" fontId="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 vertical="top" wrapText="1"/>
    </xf>
    <xf numFmtId="0" fontId="1" fillId="32" borderId="11" xfId="0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left" vertical="top" wrapText="1" indent="1"/>
    </xf>
    <xf numFmtId="49" fontId="5" fillId="32" borderId="10" xfId="0" applyNumberFormat="1" applyFont="1" applyFill="1" applyBorder="1" applyAlignment="1">
      <alignment horizontal="left" vertical="top" wrapText="1" indent="1"/>
    </xf>
    <xf numFmtId="49" fontId="3" fillId="32" borderId="10" xfId="0" applyNumberFormat="1" applyFont="1" applyFill="1" applyBorder="1" applyAlignment="1">
      <alignment horizontal="left" vertical="top" wrapText="1" indent="1"/>
    </xf>
    <xf numFmtId="49" fontId="5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5"/>
    </xf>
    <xf numFmtId="0" fontId="9" fillId="32" borderId="13" xfId="0" applyFont="1" applyFill="1" applyBorder="1" applyAlignment="1">
      <alignment vertical="top" wrapText="1"/>
    </xf>
    <xf numFmtId="0" fontId="1" fillId="32" borderId="14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5" xfId="0" applyFont="1" applyFill="1" applyBorder="1" applyAlignment="1">
      <alignment horizontal="left" vertical="top" wrapText="1" indent="2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32" borderId="0" xfId="0" applyFont="1" applyFill="1" applyAlignment="1">
      <alignment/>
    </xf>
    <xf numFmtId="2" fontId="1" fillId="32" borderId="10" xfId="0" applyNumberFormat="1" applyFont="1" applyFill="1" applyBorder="1" applyAlignment="1">
      <alignment vertical="top" wrapText="1"/>
    </xf>
    <xf numFmtId="3" fontId="1" fillId="32" borderId="10" xfId="0" applyNumberFormat="1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" fillId="32" borderId="16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49" fontId="4" fillId="32" borderId="13" xfId="0" applyNumberFormat="1" applyFont="1" applyFill="1" applyBorder="1" applyAlignment="1">
      <alignment horizontal="left" vertical="top" wrapText="1" indent="1"/>
    </xf>
    <xf numFmtId="49" fontId="4" fillId="32" borderId="11" xfId="0" applyNumberFormat="1" applyFont="1" applyFill="1" applyBorder="1" applyAlignment="1">
      <alignment horizontal="left" vertical="top" wrapText="1" indent="1"/>
    </xf>
    <xf numFmtId="0" fontId="1" fillId="32" borderId="16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tabSelected="1" zoomScale="110" zoomScaleNormal="110" zoomScalePageLayoutView="0" workbookViewId="0" topLeftCell="A1">
      <selection activeCell="B6" sqref="B6"/>
    </sheetView>
  </sheetViews>
  <sheetFormatPr defaultColWidth="9.00390625" defaultRowHeight="12.75"/>
  <cols>
    <col min="1" max="1" width="3.625" style="0" customWidth="1"/>
    <col min="2" max="2" width="48.875" style="0" customWidth="1"/>
    <col min="3" max="3" width="26.25390625" style="0" customWidth="1"/>
    <col min="4" max="4" width="22.875" style="0" customWidth="1"/>
  </cols>
  <sheetData>
    <row r="1" spans="2:4" ht="15">
      <c r="B1" s="17"/>
      <c r="C1" s="18"/>
      <c r="D1" s="33" t="s">
        <v>48</v>
      </c>
    </row>
    <row r="2" spans="2:4" ht="54.75" customHeight="1">
      <c r="B2" s="26"/>
      <c r="C2" s="27"/>
      <c r="D2" s="26" t="s">
        <v>43</v>
      </c>
    </row>
    <row r="3" spans="2:4" ht="66.75" customHeight="1">
      <c r="B3" s="28"/>
      <c r="C3" s="25"/>
      <c r="D3" s="35" t="s">
        <v>58</v>
      </c>
    </row>
    <row r="4" spans="2:4" ht="13.5" customHeight="1">
      <c r="B4" s="19"/>
      <c r="C4" s="18"/>
      <c r="D4" s="36" t="s">
        <v>64</v>
      </c>
    </row>
    <row r="5" spans="2:3" ht="6" customHeight="1">
      <c r="B5" s="19"/>
      <c r="C5" s="18"/>
    </row>
    <row r="6" spans="2:6" ht="63" customHeight="1">
      <c r="B6" s="24" t="s">
        <v>49</v>
      </c>
      <c r="C6" s="25"/>
      <c r="D6" s="25"/>
      <c r="E6" s="25"/>
      <c r="F6" s="25"/>
    </row>
    <row r="7" spans="2:3" ht="18.75" customHeight="1">
      <c r="B7" s="29" t="s">
        <v>59</v>
      </c>
      <c r="C7" s="18"/>
    </row>
    <row r="8" ht="9" customHeight="1">
      <c r="B8" s="1"/>
    </row>
    <row r="9" ht="12.75" customHeight="1" hidden="1">
      <c r="B9" s="1"/>
    </row>
    <row r="10" spans="2:4" ht="42.75" customHeight="1">
      <c r="B10" s="39" t="s">
        <v>0</v>
      </c>
      <c r="C10" s="40" t="s">
        <v>1</v>
      </c>
      <c r="D10" s="34" t="s">
        <v>53</v>
      </c>
    </row>
    <row r="11" spans="2:4" ht="15" customHeight="1">
      <c r="B11" s="39"/>
      <c r="C11" s="40"/>
      <c r="D11" s="23" t="s">
        <v>42</v>
      </c>
    </row>
    <row r="12" spans="2:4" ht="17.25" customHeight="1" thickBot="1">
      <c r="B12" s="15" t="s">
        <v>2</v>
      </c>
      <c r="C12" s="11" t="s">
        <v>19</v>
      </c>
      <c r="D12" s="2">
        <f>D13</f>
        <v>71149138</v>
      </c>
    </row>
    <row r="13" spans="2:4" ht="17.25" customHeight="1" thickBot="1">
      <c r="B13" s="6" t="s">
        <v>3</v>
      </c>
      <c r="C13" s="13" t="s">
        <v>29</v>
      </c>
      <c r="D13" s="3">
        <v>71149138</v>
      </c>
    </row>
    <row r="14" spans="2:4" ht="14.25" customHeight="1" thickBot="1">
      <c r="B14" s="15" t="s">
        <v>4</v>
      </c>
      <c r="C14" s="11" t="s">
        <v>16</v>
      </c>
      <c r="D14" s="2">
        <f>SUM(D15:D16)</f>
        <v>24375511</v>
      </c>
    </row>
    <row r="15" spans="2:4" ht="16.5" customHeight="1" thickBot="1">
      <c r="B15" s="6" t="s">
        <v>5</v>
      </c>
      <c r="C15" s="13" t="s">
        <v>34</v>
      </c>
      <c r="D15" s="3">
        <v>12092600</v>
      </c>
    </row>
    <row r="16" spans="2:4" ht="15" customHeight="1" thickBot="1">
      <c r="B16" s="6" t="s">
        <v>6</v>
      </c>
      <c r="C16" s="13" t="s">
        <v>17</v>
      </c>
      <c r="D16" s="3">
        <v>12282911</v>
      </c>
    </row>
    <row r="17" spans="2:4" ht="15.75" customHeight="1" hidden="1" thickBot="1">
      <c r="B17" s="6" t="s">
        <v>27</v>
      </c>
      <c r="C17" s="13" t="s">
        <v>33</v>
      </c>
      <c r="D17" s="3"/>
    </row>
    <row r="18" spans="2:4" ht="16.5" customHeight="1" thickBot="1">
      <c r="B18" s="6" t="s">
        <v>28</v>
      </c>
      <c r="C18" s="13" t="s">
        <v>32</v>
      </c>
      <c r="D18" s="3">
        <v>8616764</v>
      </c>
    </row>
    <row r="19" spans="2:4" ht="19.5" customHeight="1" thickBot="1">
      <c r="B19" s="6" t="s">
        <v>7</v>
      </c>
      <c r="C19" s="14"/>
      <c r="D19" s="31">
        <f>D14+D12+D17+D18</f>
        <v>104141413</v>
      </c>
    </row>
    <row r="20" spans="2:4" ht="27.75" customHeight="1" thickBot="1">
      <c r="B20" s="15" t="s">
        <v>8</v>
      </c>
      <c r="C20" s="11" t="s">
        <v>18</v>
      </c>
      <c r="D20" s="2">
        <f>SUM(D21:D24)</f>
        <v>6880000</v>
      </c>
    </row>
    <row r="21" spans="2:4" ht="69" customHeight="1">
      <c r="B21" s="16" t="s">
        <v>20</v>
      </c>
      <c r="C21" s="37" t="s">
        <v>35</v>
      </c>
      <c r="D21" s="22">
        <v>180000</v>
      </c>
    </row>
    <row r="22" spans="2:4" ht="6" customHeight="1" thickBot="1">
      <c r="B22" s="6"/>
      <c r="C22" s="38"/>
      <c r="D22" s="6"/>
    </row>
    <row r="23" spans="2:4" ht="87" customHeight="1" thickBot="1">
      <c r="B23" s="20" t="s">
        <v>9</v>
      </c>
      <c r="C23" s="8" t="s">
        <v>31</v>
      </c>
      <c r="D23" s="3">
        <v>3600000</v>
      </c>
    </row>
    <row r="24" spans="2:4" ht="77.25" customHeight="1" thickBot="1">
      <c r="B24" s="21" t="s">
        <v>38</v>
      </c>
      <c r="C24" s="8" t="s">
        <v>37</v>
      </c>
      <c r="D24" s="3">
        <v>3100000</v>
      </c>
    </row>
    <row r="25" spans="2:4" ht="27.75" customHeight="1" thickBot="1">
      <c r="B25" s="15" t="s">
        <v>10</v>
      </c>
      <c r="C25" s="9" t="s">
        <v>21</v>
      </c>
      <c r="D25" s="2">
        <f>D26</f>
        <v>1000000</v>
      </c>
    </row>
    <row r="26" spans="2:4" ht="30" customHeight="1" thickBot="1">
      <c r="B26" s="6" t="s">
        <v>11</v>
      </c>
      <c r="C26" s="8" t="s">
        <v>30</v>
      </c>
      <c r="D26" s="31">
        <v>1000000</v>
      </c>
    </row>
    <row r="27" spans="2:4" ht="38.25" customHeight="1" thickBot="1">
      <c r="B27" s="4" t="s">
        <v>12</v>
      </c>
      <c r="C27" s="11" t="s">
        <v>22</v>
      </c>
      <c r="D27" s="2">
        <f>SUM(D28:D29)</f>
        <v>1500000</v>
      </c>
    </row>
    <row r="28" spans="2:4" ht="56.25" customHeight="1" thickBot="1">
      <c r="B28" s="6" t="s">
        <v>39</v>
      </c>
      <c r="C28" s="12" t="s">
        <v>26</v>
      </c>
      <c r="D28" s="3">
        <v>1500000</v>
      </c>
    </row>
    <row r="29" spans="2:4" ht="44.25" customHeight="1" thickBot="1">
      <c r="B29" s="6" t="s">
        <v>40</v>
      </c>
      <c r="C29" s="12" t="s">
        <v>41</v>
      </c>
      <c r="D29" s="3"/>
    </row>
    <row r="30" spans="2:4" ht="29.25" customHeight="1" thickBot="1">
      <c r="B30" s="6" t="s">
        <v>13</v>
      </c>
      <c r="C30" s="7"/>
      <c r="D30" s="3">
        <f>D27+D25+D20</f>
        <v>9380000</v>
      </c>
    </row>
    <row r="31" spans="2:4" ht="33" customHeight="1" thickBot="1">
      <c r="B31" s="6" t="s">
        <v>14</v>
      </c>
      <c r="C31" s="8"/>
      <c r="D31" s="31">
        <f>D30+D19</f>
        <v>113521413</v>
      </c>
    </row>
    <row r="32" spans="2:4" ht="37.5" customHeight="1" thickBot="1">
      <c r="B32" s="4" t="s">
        <v>15</v>
      </c>
      <c r="C32" s="10" t="s">
        <v>23</v>
      </c>
      <c r="D32" s="32">
        <f>SUM(D33:D41)</f>
        <v>47622439.06</v>
      </c>
    </row>
    <row r="33" spans="2:4" ht="26.25" thickBot="1">
      <c r="B33" s="6" t="s">
        <v>36</v>
      </c>
      <c r="C33" s="8" t="s">
        <v>57</v>
      </c>
      <c r="D33" s="30">
        <v>7340747.5</v>
      </c>
    </row>
    <row r="34" spans="2:4" ht="40.5" customHeight="1" thickBot="1">
      <c r="B34" s="6" t="s">
        <v>25</v>
      </c>
      <c r="C34" s="8" t="s">
        <v>56</v>
      </c>
      <c r="D34" s="3">
        <v>105000</v>
      </c>
    </row>
    <row r="35" spans="2:4" ht="43.5" customHeight="1" hidden="1" thickBot="1">
      <c r="B35" s="6" t="s">
        <v>54</v>
      </c>
      <c r="C35" s="8" t="s">
        <v>44</v>
      </c>
      <c r="D35" s="3"/>
    </row>
    <row r="36" spans="2:4" ht="105" customHeight="1" thickBot="1">
      <c r="B36" s="6" t="s">
        <v>62</v>
      </c>
      <c r="C36" s="8" t="s">
        <v>60</v>
      </c>
      <c r="D36" s="3">
        <v>7205058</v>
      </c>
    </row>
    <row r="37" spans="2:4" ht="100.5" customHeight="1" thickBot="1">
      <c r="B37" s="6" t="s">
        <v>61</v>
      </c>
      <c r="C37" s="8" t="s">
        <v>63</v>
      </c>
      <c r="D37" s="30">
        <v>139689.9</v>
      </c>
    </row>
    <row r="38" spans="2:4" ht="45.75" customHeight="1" thickBot="1">
      <c r="B38" s="6" t="s">
        <v>55</v>
      </c>
      <c r="C38" s="8" t="s">
        <v>46</v>
      </c>
      <c r="D38" s="3">
        <v>18521293.66</v>
      </c>
    </row>
    <row r="39" spans="2:4" ht="0" customHeight="1" hidden="1" thickBot="1">
      <c r="B39" s="6" t="s">
        <v>45</v>
      </c>
      <c r="C39" s="8" t="s">
        <v>46</v>
      </c>
      <c r="D39" s="3"/>
    </row>
    <row r="40" spans="2:4" ht="0" customHeight="1" hidden="1" thickBot="1">
      <c r="B40" s="6" t="s">
        <v>51</v>
      </c>
      <c r="C40" s="8" t="s">
        <v>50</v>
      </c>
      <c r="D40" s="3"/>
    </row>
    <row r="41" spans="2:4" ht="51.75" thickBot="1">
      <c r="B41" s="6" t="s">
        <v>52</v>
      </c>
      <c r="C41" s="8" t="s">
        <v>47</v>
      </c>
      <c r="D41" s="3">
        <v>14310650</v>
      </c>
    </row>
    <row r="42" spans="2:4" ht="13.5" thickBot="1">
      <c r="B42" s="4" t="s">
        <v>24</v>
      </c>
      <c r="C42" s="3"/>
      <c r="D42" s="5">
        <f>D32+D31</f>
        <v>161143852.06</v>
      </c>
    </row>
  </sheetData>
  <sheetProtection/>
  <mergeCells count="3">
    <mergeCell ref="C21:C22"/>
    <mergeCell ref="B10:B11"/>
    <mergeCell ref="C10:C11"/>
  </mergeCells>
  <printOptions/>
  <pageMargins left="0.4724409448818898" right="0.7874015748031497" top="0.3937007874015748" bottom="0.3937007874015748" header="0.275590551181102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"Вельское"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СИР</cp:lastModifiedBy>
  <cp:lastPrinted>2024-02-13T12:16:33Z</cp:lastPrinted>
  <dcterms:created xsi:type="dcterms:W3CDTF">2008-11-11T13:44:01Z</dcterms:created>
  <dcterms:modified xsi:type="dcterms:W3CDTF">2024-02-19T08:38:16Z</dcterms:modified>
  <cp:category/>
  <cp:version/>
  <cp:contentType/>
  <cp:contentStatus/>
</cp:coreProperties>
</file>