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44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" i="1" l="1"/>
  <c r="E7" i="1" l="1"/>
  <c r="G7" i="1" l="1"/>
  <c r="I7" i="1"/>
  <c r="K7" i="1"/>
  <c r="M7" i="1"/>
  <c r="O7" i="1"/>
  <c r="Q7" i="1"/>
  <c r="S7" i="1"/>
  <c r="U7" i="1"/>
  <c r="V7" i="1" l="1"/>
  <c r="T7" i="1"/>
  <c r="R7" i="1"/>
  <c r="P7" i="1"/>
  <c r="N7" i="1"/>
  <c r="L7" i="1"/>
  <c r="J7" i="1"/>
  <c r="H7" i="1"/>
  <c r="F7" i="1"/>
</calcChain>
</file>

<file path=xl/sharedStrings.xml><?xml version="1.0" encoding="utf-8"?>
<sst xmlns="http://schemas.openxmlformats.org/spreadsheetml/2006/main" count="9" uniqueCount="9">
  <si>
    <t>Приложение № 10</t>
  </si>
  <si>
    <t>к конкурсной документации</t>
  </si>
  <si>
    <t>Предельный рост необходимой валовой выручки концессионера от осуществления регулируемых видов деятельности, предусмотренной нормативными правовыми актами Российской Федерации в сфере теплоснабжения по отношению к предыдущему году</t>
  </si>
  <si>
    <t>Показатель</t>
  </si>
  <si>
    <t>Един. измер.</t>
  </si>
  <si>
    <t>тыс. руб.</t>
  </si>
  <si>
    <t>Предельный (максимальный) рост необходимой валовой выручки концессионера</t>
  </si>
  <si>
    <t>%</t>
  </si>
  <si>
    <t>Прогнозный объем необходимой валовой выручки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</si>
</sst>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%"/>
    <numFmt numFmtId="165" formatCode="_-* #,##0.0_-;\-* #,##0.0_-;_-* &quot;-&quot;??_-;_-@_-"/>
    <numFmt numFmtId="167" formatCode="#,##0.00_ ;\-#,##0.00\ "/>
    <numFmt numFmtId="168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4" fontId="2" fillId="0" borderId="1" xfId="2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/>
    <xf numFmtId="165" fontId="4" fillId="0" borderId="1" xfId="1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7" fontId="4" fillId="0" borderId="1" xfId="1" applyNumberFormat="1" applyFont="1" applyFill="1" applyBorder="1" applyAlignment="1">
      <alignment horizontal="center" vertical="center" wrapText="1"/>
    </xf>
    <xf numFmtId="168" fontId="2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zoomScale="85" zoomScaleNormal="85" workbookViewId="0">
      <selection activeCell="P16" sqref="P16"/>
    </sheetView>
  </sheetViews>
  <sheetFormatPr defaultRowHeight="15" x14ac:dyDescent="0.25"/>
  <cols>
    <col min="1" max="1" width="46.28515625" customWidth="1"/>
    <col min="2" max="2" width="12.42578125" bestFit="1" customWidth="1"/>
    <col min="3" max="3" width="0" hidden="1" customWidth="1"/>
    <col min="4" max="21" width="12.28515625" bestFit="1" customWidth="1"/>
    <col min="22" max="22" width="11.85546875" customWidth="1"/>
    <col min="23" max="23" width="10.5703125" bestFit="1" customWidth="1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W1" s="2" t="s">
        <v>0</v>
      </c>
    </row>
    <row r="2" spans="1:2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W2" s="2" t="s">
        <v>1</v>
      </c>
    </row>
    <row r="3" spans="1:2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 ht="18.75" x14ac:dyDescent="0.3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3" ht="30" x14ac:dyDescent="0.25">
      <c r="A6" s="3" t="s">
        <v>3</v>
      </c>
      <c r="B6" s="4" t="s">
        <v>4</v>
      </c>
      <c r="C6" s="3">
        <v>2018</v>
      </c>
      <c r="D6" s="3">
        <v>2020</v>
      </c>
      <c r="E6" s="3">
        <v>2021</v>
      </c>
      <c r="F6" s="3">
        <v>2022</v>
      </c>
      <c r="G6" s="3">
        <v>2023</v>
      </c>
      <c r="H6" s="3">
        <v>2024</v>
      </c>
      <c r="I6" s="3">
        <v>2025</v>
      </c>
      <c r="J6" s="3">
        <v>2026</v>
      </c>
      <c r="K6" s="3">
        <v>2027</v>
      </c>
      <c r="L6" s="3">
        <v>2028</v>
      </c>
      <c r="M6" s="3">
        <v>2029</v>
      </c>
      <c r="N6" s="3">
        <v>2030</v>
      </c>
      <c r="O6" s="3">
        <v>2031</v>
      </c>
      <c r="P6" s="3">
        <v>2032</v>
      </c>
      <c r="Q6" s="3">
        <v>2033</v>
      </c>
      <c r="R6" s="3">
        <v>2034</v>
      </c>
      <c r="S6" s="3">
        <v>2035</v>
      </c>
      <c r="T6" s="3">
        <v>2036</v>
      </c>
      <c r="U6" s="3">
        <v>2037</v>
      </c>
      <c r="V6" s="3">
        <v>2038</v>
      </c>
      <c r="W6" s="7">
        <v>2039</v>
      </c>
    </row>
    <row r="7" spans="1:23" ht="30" x14ac:dyDescent="0.25">
      <c r="A7" s="4" t="s">
        <v>6</v>
      </c>
      <c r="B7" s="3" t="s">
        <v>7</v>
      </c>
      <c r="C7" s="4">
        <v>0</v>
      </c>
      <c r="D7" s="5">
        <v>1.1357945404961651</v>
      </c>
      <c r="E7" s="5">
        <f t="shared" ref="E7:W7" si="0">E8/D8</f>
        <v>0.96404719038461995</v>
      </c>
      <c r="F7" s="5">
        <f t="shared" si="0"/>
        <v>0.97763767803574508</v>
      </c>
      <c r="G7" s="5">
        <f t="shared" si="0"/>
        <v>0.96950185806333844</v>
      </c>
      <c r="H7" s="5">
        <f t="shared" si="0"/>
        <v>1.0250323777289478</v>
      </c>
      <c r="I7" s="5">
        <f t="shared" si="0"/>
        <v>1.0199326433217073</v>
      </c>
      <c r="J7" s="5">
        <f t="shared" si="0"/>
        <v>1.0077871348584382</v>
      </c>
      <c r="K7" s="5">
        <f t="shared" si="0"/>
        <v>1.034299383224317</v>
      </c>
      <c r="L7" s="5">
        <f t="shared" si="0"/>
        <v>1.0343009507093117</v>
      </c>
      <c r="M7" s="5">
        <f t="shared" si="0"/>
        <v>1.0353770892668903</v>
      </c>
      <c r="N7" s="5">
        <f t="shared" si="0"/>
        <v>1.0351810256773353</v>
      </c>
      <c r="O7" s="5">
        <f t="shared" si="0"/>
        <v>1.0282527212643366</v>
      </c>
      <c r="P7" s="5">
        <f t="shared" si="0"/>
        <v>1.034751186353527</v>
      </c>
      <c r="Q7" s="5">
        <f t="shared" si="0"/>
        <v>1.0352635751209729</v>
      </c>
      <c r="R7" s="5">
        <f t="shared" si="0"/>
        <v>1.0376201998710164</v>
      </c>
      <c r="S7" s="5">
        <f t="shared" si="0"/>
        <v>1.0369045785689086</v>
      </c>
      <c r="T7" s="5">
        <f t="shared" si="0"/>
        <v>0.96686970715968068</v>
      </c>
      <c r="U7" s="5">
        <f t="shared" si="0"/>
        <v>1.0316249786493581</v>
      </c>
      <c r="V7" s="5">
        <f t="shared" si="0"/>
        <v>1.0367082461203878</v>
      </c>
      <c r="W7" s="12">
        <f>W8/V8</f>
        <v>0.99995876418838459</v>
      </c>
    </row>
    <row r="8" spans="1:23" x14ac:dyDescent="0.25">
      <c r="A8" s="6" t="s">
        <v>8</v>
      </c>
      <c r="B8" s="6" t="s">
        <v>5</v>
      </c>
      <c r="C8" s="6"/>
      <c r="D8" s="9">
        <v>306527.6699381083</v>
      </c>
      <c r="E8" s="9">
        <v>295507.13897897745</v>
      </c>
      <c r="F8" s="9">
        <v>288898.91319439374</v>
      </c>
      <c r="G8" s="9">
        <v>280088.03313444386</v>
      </c>
      <c r="H8" s="9">
        <v>287099.30257722334</v>
      </c>
      <c r="I8" s="9">
        <v>292821.95057340607</v>
      </c>
      <c r="J8" s="9">
        <v>295102.19459203212</v>
      </c>
      <c r="K8" s="9">
        <v>305224.01785468118</v>
      </c>
      <c r="L8" s="9">
        <v>315693.49184641271</v>
      </c>
      <c r="M8" s="9">
        <v>326861.80868843955</v>
      </c>
      <c r="N8" s="9">
        <v>338361.14237284777</v>
      </c>
      <c r="O8" s="9">
        <v>347920.76541499037</v>
      </c>
      <c r="P8" s="9">
        <v>360011.42477018846</v>
      </c>
      <c r="Q8" s="9">
        <v>372706.71469198051</v>
      </c>
      <c r="R8" s="9">
        <v>386728.01579196274</v>
      </c>
      <c r="S8" s="9">
        <v>401000.05023555533</v>
      </c>
      <c r="T8" s="9">
        <v>387714.80114226864</v>
      </c>
      <c r="U8" s="9">
        <v>399976.27345043299</v>
      </c>
      <c r="V8" s="11">
        <v>414658.70093856705</v>
      </c>
      <c r="W8" s="10">
        <v>414641.60215049045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2019-10-15T12:00:04Z</dcterms:modified>
</cp:coreProperties>
</file>